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38" i="1" l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37" i="1"/>
  <c r="I37" i="1" s="1"/>
  <c r="H17" i="1"/>
  <c r="I17" i="1" s="1"/>
  <c r="B4" i="1" l="1"/>
  <c r="B5" i="1" s="1"/>
  <c r="C4" i="1"/>
  <c r="D4" i="1"/>
  <c r="E4" i="1"/>
  <c r="F4" i="1"/>
  <c r="G4" i="1"/>
  <c r="H4" i="1"/>
  <c r="I4" i="1"/>
  <c r="J4" i="1"/>
  <c r="K4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I28" i="1" s="1"/>
  <c r="H29" i="1"/>
  <c r="H30" i="1"/>
  <c r="H31" i="1"/>
  <c r="H32" i="1"/>
  <c r="H33" i="1"/>
  <c r="H34" i="1"/>
  <c r="H9" i="1"/>
  <c r="I9" i="1" s="1"/>
  <c r="I10" i="1" l="1"/>
  <c r="I12" i="1"/>
  <c r="I14" i="1"/>
  <c r="I16" i="1"/>
  <c r="I19" i="1"/>
  <c r="I21" i="1"/>
  <c r="I23" i="1"/>
  <c r="I24" i="1"/>
  <c r="I25" i="1"/>
  <c r="I27" i="1"/>
  <c r="I29" i="1"/>
  <c r="I31" i="1"/>
  <c r="I32" i="1"/>
  <c r="I33" i="1"/>
  <c r="I18" i="1"/>
  <c r="I20" i="1"/>
  <c r="I22" i="1"/>
  <c r="I26" i="1"/>
  <c r="I30" i="1"/>
  <c r="I34" i="1"/>
  <c r="I11" i="1"/>
  <c r="I13" i="1"/>
  <c r="I15" i="1"/>
  <c r="C5" i="1"/>
  <c r="D5" i="1"/>
  <c r="E5" i="1"/>
  <c r="F5" i="1"/>
  <c r="G5" i="1"/>
  <c r="H5" i="1"/>
  <c r="I5" i="1"/>
  <c r="J5" i="1"/>
  <c r="K5" i="1"/>
  <c r="L10" i="1" l="1"/>
  <c r="L9" i="1"/>
  <c r="L11" i="1" l="1"/>
</calcChain>
</file>

<file path=xl/sharedStrings.xml><?xml version="1.0" encoding="utf-8"?>
<sst xmlns="http://schemas.openxmlformats.org/spreadsheetml/2006/main" count="139" uniqueCount="85">
  <si>
    <t>CC</t>
  </si>
  <si>
    <t>CT</t>
  </si>
  <si>
    <t>F</t>
  </si>
  <si>
    <t>E</t>
  </si>
  <si>
    <t>I</t>
  </si>
  <si>
    <t>Ag</t>
  </si>
  <si>
    <t>Dex</t>
  </si>
  <si>
    <t>Int</t>
  </si>
  <si>
    <t>FM</t>
  </si>
  <si>
    <t>Soc</t>
  </si>
  <si>
    <t>Objectif</t>
  </si>
  <si>
    <t>Différence</t>
  </si>
  <si>
    <t>Cout</t>
  </si>
  <si>
    <t>Cout Exp</t>
  </si>
  <si>
    <t>1 à 5</t>
  </si>
  <si>
    <t>6 à 10</t>
  </si>
  <si>
    <t>11 à 15</t>
  </si>
  <si>
    <t>16 à 20</t>
  </si>
  <si>
    <t>21 à 25</t>
  </si>
  <si>
    <t>26 à 30</t>
  </si>
  <si>
    <t>31 à 35</t>
  </si>
  <si>
    <t>36 à 40</t>
  </si>
  <si>
    <t>41 à 45</t>
  </si>
  <si>
    <t>46 à 50</t>
  </si>
  <si>
    <t>51 à 55</t>
  </si>
  <si>
    <t>56 à 60</t>
  </si>
  <si>
    <t>61 à 65</t>
  </si>
  <si>
    <t>66 à 70</t>
  </si>
  <si>
    <t>70 +</t>
  </si>
  <si>
    <t>Caract</t>
  </si>
  <si>
    <t>Compétence</t>
  </si>
  <si>
    <t>Compétences</t>
  </si>
  <si>
    <t>Actuel</t>
  </si>
  <si>
    <t>Art</t>
  </si>
  <si>
    <t>Intuition</t>
  </si>
  <si>
    <t>Navigation</t>
  </si>
  <si>
    <t>Perception</t>
  </si>
  <si>
    <t>Cout total</t>
  </si>
  <si>
    <t>Somme</t>
  </si>
  <si>
    <t>Athlétisme</t>
  </si>
  <si>
    <t>Calme</t>
  </si>
  <si>
    <t>Charme</t>
  </si>
  <si>
    <t>Chevaucher</t>
  </si>
  <si>
    <t>Commandement</t>
  </si>
  <si>
    <t>Conduite d'attelage</t>
  </si>
  <si>
    <t>Corps à Corps</t>
  </si>
  <si>
    <t>Discrétion</t>
  </si>
  <si>
    <t>Divertissement</t>
  </si>
  <si>
    <t>Emprise sur les animaux</t>
  </si>
  <si>
    <t>Escalade</t>
  </si>
  <si>
    <t>Esquive</t>
  </si>
  <si>
    <t>Intimidation</t>
  </si>
  <si>
    <t>Marchandage</t>
  </si>
  <si>
    <t>Pari</t>
  </si>
  <si>
    <t>Ragot</t>
  </si>
  <si>
    <t>Ramer</t>
  </si>
  <si>
    <t>Résistance</t>
  </si>
  <si>
    <t>Résistance à l'alcool</t>
  </si>
  <si>
    <t>Subordination</t>
  </si>
  <si>
    <t>Survie en Extérieur</t>
  </si>
  <si>
    <t>Compétences de base</t>
  </si>
  <si>
    <t>Crochetage</t>
  </si>
  <si>
    <t>Dressage</t>
  </si>
  <si>
    <t>Escamotage</t>
  </si>
  <si>
    <t>Evaluation</t>
  </si>
  <si>
    <t>Focalisation</t>
  </si>
  <si>
    <t>Guérison</t>
  </si>
  <si>
    <t>Langue</t>
  </si>
  <si>
    <t>Métier</t>
  </si>
  <si>
    <t>Musicien</t>
  </si>
  <si>
    <t>Natation</t>
  </si>
  <si>
    <t>Piégeage</t>
  </si>
  <si>
    <t>Pistage</t>
  </si>
  <si>
    <t>Prière</t>
  </si>
  <si>
    <t>Recherche</t>
  </si>
  <si>
    <t>Voile</t>
  </si>
  <si>
    <t>Représentation</t>
  </si>
  <si>
    <t>Savoir</t>
  </si>
  <si>
    <t>Signes secrets</t>
  </si>
  <si>
    <t>Soins aux animaux</t>
  </si>
  <si>
    <t>Cc</t>
  </si>
  <si>
    <t>Corps à Corps (Base)</t>
  </si>
  <si>
    <t>Projectile</t>
  </si>
  <si>
    <t>Compétences avancées</t>
  </si>
  <si>
    <t>Caractéristiques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</si>
</sst>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D10" sqref="D10"/>
    </sheetView>
  </sheetViews>
  <sheetFormatPr baseColWidth="10" defaultRowHeight="15" x14ac:dyDescent="0.25"/>
  <cols>
    <col min="1" max="1" width="15.28515625" bestFit="1" customWidth="1"/>
    <col min="3" max="3" width="12.7109375" customWidth="1"/>
    <col min="5" max="5" width="22.5703125" bestFit="1" customWidth="1"/>
    <col min="7" max="7" width="12.85546875" customWidth="1"/>
    <col min="11" max="11" width="12.28515625" bestFit="1" customWidth="1"/>
    <col min="12" max="12" width="12.85546875" customWidth="1"/>
  </cols>
  <sheetData>
    <row r="1" spans="1:12" x14ac:dyDescent="0.25">
      <c r="A1" s="8" t="s">
        <v>84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</row>
    <row r="2" spans="1:12" x14ac:dyDescent="0.25">
      <c r="A2" s="6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6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6" t="s">
        <v>11</v>
      </c>
      <c r="B4" s="1">
        <f t="shared" ref="B4:K4" si="0">B3-B2</f>
        <v>0</v>
      </c>
      <c r="C4" s="1">
        <f t="shared" si="0"/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</row>
    <row r="5" spans="1:12" x14ac:dyDescent="0.25">
      <c r="A5" s="6" t="s">
        <v>12</v>
      </c>
      <c r="B5" s="1">
        <f t="shared" ref="B5:K5" si="1">IF(B4&lt;=5,B4*$B$9,SUM(5*$B$9,IF(B4&lt;A5=10,(B4-5)*$B$10,SUM(5*$B$10,IF(B4&lt;=15,(B4-10)*$B$11,SUM(5*$B$11,IF(B4&lt;=20,(B4-15)*$B$12,SUM(5*$B$12,IF(B4&lt;=25,(B4-20)*$B$13,SUM(5*$B$13,IF(B4&lt;=30,(B4-25)*$B$14,SUM(5*$B$14,IF(B4&lt;=35,(B4-30)*$B$15,SUM(5*$B$15,IF(B4&lt;=40,(B4-35)*$B$16,SUM(5*$B$16,IF(B4&lt;=45,(B4-40)*$B$17,SUM(5*$B$17,IF(B4&lt;=50,(B4-45)*$B$18,SUM(5*$B$18,IF(B4&lt;55,(B4-50)*$B$19,SUM(5*$B$19,IF(B4&lt;=60,(B4-55)*$B$20,SUM(5*$B$20,IF(B4&lt;=65,(B4-60)*$B$21,SUM(5*$B$21,IF(B4&lt;=70,(B4-65)*$B$22,SUM(5*$B$22,(B4-70)*$B$23))))))))))))))))))))))))))))</f>
        <v>0</v>
      </c>
      <c r="C5" s="1">
        <f t="shared" si="1"/>
        <v>0</v>
      </c>
      <c r="D5" s="1">
        <f t="shared" si="1"/>
        <v>0</v>
      </c>
      <c r="E5" s="1">
        <f t="shared" si="1"/>
        <v>0</v>
      </c>
      <c r="F5" s="1">
        <f t="shared" si="1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</row>
    <row r="7" spans="1:12" x14ac:dyDescent="0.25">
      <c r="A7" s="2"/>
      <c r="B7" s="2"/>
    </row>
    <row r="8" spans="1:12" x14ac:dyDescent="0.25">
      <c r="A8" s="5" t="s">
        <v>13</v>
      </c>
      <c r="B8" s="5" t="s">
        <v>29</v>
      </c>
      <c r="C8" s="5" t="s">
        <v>30</v>
      </c>
      <c r="E8" s="4" t="s">
        <v>60</v>
      </c>
      <c r="F8" s="4" t="s">
        <v>29</v>
      </c>
      <c r="G8" s="4" t="s">
        <v>10</v>
      </c>
      <c r="H8" s="4" t="s">
        <v>11</v>
      </c>
      <c r="I8" s="4" t="s">
        <v>12</v>
      </c>
      <c r="K8" s="7" t="s">
        <v>37</v>
      </c>
      <c r="L8" s="7"/>
    </row>
    <row r="9" spans="1:12" x14ac:dyDescent="0.25">
      <c r="A9" s="1" t="s">
        <v>14</v>
      </c>
      <c r="B9" s="1">
        <v>25</v>
      </c>
      <c r="C9" s="1">
        <v>10</v>
      </c>
      <c r="E9" s="1" t="s">
        <v>33</v>
      </c>
      <c r="F9" s="1" t="s">
        <v>6</v>
      </c>
      <c r="G9" s="1"/>
      <c r="H9" s="1">
        <f t="shared" ref="H9:H34" si="2">G9-IF(F9=$B$1,$B$2,IF(F9=$C$1,$C$2,IF(F9=$D$1,$D$2,IF(F9=$E$1,$E$2,IF(F9=$F$1,$F$2,IF(F9=$G$1,$G$2,IF(F9=$H$1,$H$2,IF(F9=$I$1,$I$2,IF(F9=$J$1,$J$2,IF(F9=$K$1,$K$2))))))))))</f>
        <v>0</v>
      </c>
      <c r="I9" s="1">
        <f t="shared" ref="I9:I34" si="3">IF(H9&lt;=5,H9*$C$9,SUM(5*$C$9,IF(H9&lt;=10,(H9-5)*$C$10,SUM(5*$C$10,IF(H9&lt;=15,(H9-10)*$C$11,SUM(5*$C$11,IF(H9&lt;=20,(H9-15)*$C$12,SUM(5*$C$12,IF(H9&lt;=25,(H9-20)*$C$13,SUM(5*$C$13,IF(H9&lt;=30,(H9-25)*$C$14,SUM(5*$C$14,IF(H9&lt;=35,(H9-30)*$C$15,SUM(5*$C$15,IF(H9&lt;=40,(H9-35)*$C$16,SUM(5*$C$16,IF(H9&lt;=45,(H9-40)*$C$17,SUM(5*$C$17,IF(H9&lt;=50,(H9-45)*$C$18,SUM(5*$C$18,IF(H9&lt;55,(H9-50)*$C$19,SUM(5*$C$19,IF(H9&lt;=60,(H9-55)*$C$20,SUM(5*$C$20,IF(H9&lt;=65,(H9-60)*$C$21,SUM(5*$C$21,IF(H9&lt;=70,(H9-65)*$C$22,SUM(5*$C$22,(H9-70)*$C$23))))))))))))))))))))))))))))</f>
        <v>0</v>
      </c>
      <c r="K9" s="1" t="s">
        <v>29</v>
      </c>
      <c r="L9" s="1">
        <f>SUM(B5:K5)</f>
        <v>0</v>
      </c>
    </row>
    <row r="10" spans="1:12" x14ac:dyDescent="0.25">
      <c r="A10" s="1" t="s">
        <v>15</v>
      </c>
      <c r="B10" s="1">
        <v>30</v>
      </c>
      <c r="C10" s="1">
        <v>15</v>
      </c>
      <c r="E10" s="1" t="s">
        <v>39</v>
      </c>
      <c r="F10" s="1" t="s">
        <v>5</v>
      </c>
      <c r="G10" s="1"/>
      <c r="H10" s="1">
        <f t="shared" si="2"/>
        <v>0</v>
      </c>
      <c r="I10" s="1">
        <f t="shared" si="3"/>
        <v>0</v>
      </c>
      <c r="K10" s="1" t="s">
        <v>31</v>
      </c>
      <c r="L10" s="1">
        <f>SUM(I9:I34,I37:I56)</f>
        <v>0</v>
      </c>
    </row>
    <row r="11" spans="1:12" x14ac:dyDescent="0.25">
      <c r="A11" s="1" t="s">
        <v>16</v>
      </c>
      <c r="B11" s="1">
        <v>40</v>
      </c>
      <c r="C11" s="1">
        <v>20</v>
      </c>
      <c r="E11" s="1" t="s">
        <v>40</v>
      </c>
      <c r="F11" s="1" t="s">
        <v>8</v>
      </c>
      <c r="G11" s="1"/>
      <c r="H11" s="1">
        <f t="shared" si="2"/>
        <v>0</v>
      </c>
      <c r="I11" s="1">
        <f t="shared" si="3"/>
        <v>0</v>
      </c>
      <c r="K11" s="1" t="s">
        <v>38</v>
      </c>
      <c r="L11" s="1">
        <f>SUM(L9,L10)</f>
        <v>0</v>
      </c>
    </row>
    <row r="12" spans="1:12" x14ac:dyDescent="0.25">
      <c r="A12" s="1" t="s">
        <v>17</v>
      </c>
      <c r="B12" s="1">
        <v>50</v>
      </c>
      <c r="C12" s="1">
        <v>30</v>
      </c>
      <c r="E12" s="1" t="s">
        <v>41</v>
      </c>
      <c r="F12" s="1" t="s">
        <v>9</v>
      </c>
      <c r="G12" s="1"/>
      <c r="H12" s="1">
        <f t="shared" si="2"/>
        <v>0</v>
      </c>
      <c r="I12" s="1">
        <f t="shared" si="3"/>
        <v>0</v>
      </c>
    </row>
    <row r="13" spans="1:12" x14ac:dyDescent="0.25">
      <c r="A13" s="1" t="s">
        <v>18</v>
      </c>
      <c r="B13" s="1">
        <v>70</v>
      </c>
      <c r="C13" s="1">
        <v>40</v>
      </c>
      <c r="E13" s="1" t="s">
        <v>42</v>
      </c>
      <c r="F13" s="1" t="s">
        <v>5</v>
      </c>
      <c r="G13" s="1"/>
      <c r="H13" s="1">
        <f t="shared" si="2"/>
        <v>0</v>
      </c>
      <c r="I13" s="1">
        <f t="shared" si="3"/>
        <v>0</v>
      </c>
    </row>
    <row r="14" spans="1:12" x14ac:dyDescent="0.25">
      <c r="A14" s="1" t="s">
        <v>19</v>
      </c>
      <c r="B14" s="1">
        <v>90</v>
      </c>
      <c r="C14" s="1">
        <v>60</v>
      </c>
      <c r="E14" s="1" t="s">
        <v>43</v>
      </c>
      <c r="F14" s="1" t="s">
        <v>9</v>
      </c>
      <c r="G14" s="1"/>
      <c r="H14" s="1">
        <f t="shared" si="2"/>
        <v>0</v>
      </c>
      <c r="I14" s="1">
        <f t="shared" si="3"/>
        <v>0</v>
      </c>
    </row>
    <row r="15" spans="1:12" x14ac:dyDescent="0.25">
      <c r="A15" s="1" t="s">
        <v>20</v>
      </c>
      <c r="B15" s="1">
        <v>120</v>
      </c>
      <c r="C15" s="1">
        <v>80</v>
      </c>
      <c r="E15" s="1" t="s">
        <v>44</v>
      </c>
      <c r="F15" s="1" t="s">
        <v>5</v>
      </c>
      <c r="G15" s="1"/>
      <c r="H15" s="1">
        <f t="shared" si="2"/>
        <v>0</v>
      </c>
      <c r="I15" s="1">
        <f t="shared" si="3"/>
        <v>0</v>
      </c>
    </row>
    <row r="16" spans="1:12" x14ac:dyDescent="0.25">
      <c r="A16" s="1" t="s">
        <v>21</v>
      </c>
      <c r="B16" s="1">
        <v>150</v>
      </c>
      <c r="C16" s="1">
        <v>110</v>
      </c>
      <c r="E16" s="1" t="s">
        <v>45</v>
      </c>
      <c r="F16" s="1" t="s">
        <v>80</v>
      </c>
      <c r="G16" s="1"/>
      <c r="H16" s="1">
        <f t="shared" si="2"/>
        <v>0</v>
      </c>
      <c r="I16" s="1">
        <f t="shared" si="3"/>
        <v>0</v>
      </c>
    </row>
    <row r="17" spans="1:9" x14ac:dyDescent="0.25">
      <c r="A17" s="1" t="s">
        <v>22</v>
      </c>
      <c r="B17" s="1">
        <v>190</v>
      </c>
      <c r="C17" s="1">
        <v>140</v>
      </c>
      <c r="E17" s="1" t="s">
        <v>81</v>
      </c>
      <c r="F17" s="1" t="s">
        <v>80</v>
      </c>
      <c r="G17" s="1"/>
      <c r="H17" s="1">
        <f t="shared" si="2"/>
        <v>0</v>
      </c>
      <c r="I17" s="1">
        <f t="shared" si="3"/>
        <v>0</v>
      </c>
    </row>
    <row r="18" spans="1:9" x14ac:dyDescent="0.25">
      <c r="A18" s="1" t="s">
        <v>23</v>
      </c>
      <c r="B18" s="1">
        <v>230</v>
      </c>
      <c r="C18" s="1">
        <v>180</v>
      </c>
      <c r="E18" s="1" t="s">
        <v>46</v>
      </c>
      <c r="F18" s="1" t="s">
        <v>5</v>
      </c>
      <c r="G18" s="1"/>
      <c r="H18" s="1">
        <f t="shared" si="2"/>
        <v>0</v>
      </c>
      <c r="I18" s="1">
        <f t="shared" si="3"/>
        <v>0</v>
      </c>
    </row>
    <row r="19" spans="1:9" x14ac:dyDescent="0.25">
      <c r="A19" s="1" t="s">
        <v>24</v>
      </c>
      <c r="B19" s="1">
        <v>280</v>
      </c>
      <c r="C19" s="1">
        <v>220</v>
      </c>
      <c r="E19" s="1" t="s">
        <v>47</v>
      </c>
      <c r="F19" s="1" t="s">
        <v>9</v>
      </c>
      <c r="G19" s="1"/>
      <c r="H19" s="1">
        <f t="shared" si="2"/>
        <v>0</v>
      </c>
      <c r="I19" s="1">
        <f t="shared" si="3"/>
        <v>0</v>
      </c>
    </row>
    <row r="20" spans="1:9" x14ac:dyDescent="0.25">
      <c r="A20" s="1" t="s">
        <v>25</v>
      </c>
      <c r="B20" s="1">
        <v>330</v>
      </c>
      <c r="C20" s="1">
        <v>270</v>
      </c>
      <c r="E20" s="1" t="s">
        <v>48</v>
      </c>
      <c r="F20" s="1" t="s">
        <v>8</v>
      </c>
      <c r="G20" s="1"/>
      <c r="H20" s="1">
        <f t="shared" si="2"/>
        <v>0</v>
      </c>
      <c r="I20" s="1">
        <f t="shared" si="3"/>
        <v>0</v>
      </c>
    </row>
    <row r="21" spans="1:9" x14ac:dyDescent="0.25">
      <c r="A21" s="1" t="s">
        <v>26</v>
      </c>
      <c r="B21" s="1">
        <v>390</v>
      </c>
      <c r="C21" s="1">
        <v>320</v>
      </c>
      <c r="E21" s="1" t="s">
        <v>49</v>
      </c>
      <c r="F21" s="1" t="s">
        <v>2</v>
      </c>
      <c r="G21" s="1"/>
      <c r="H21" s="1">
        <f t="shared" si="2"/>
        <v>0</v>
      </c>
      <c r="I21" s="1">
        <f t="shared" si="3"/>
        <v>0</v>
      </c>
    </row>
    <row r="22" spans="1:9" x14ac:dyDescent="0.25">
      <c r="A22" s="1" t="s">
        <v>27</v>
      </c>
      <c r="B22" s="1">
        <v>450</v>
      </c>
      <c r="C22" s="1">
        <v>380</v>
      </c>
      <c r="E22" s="1" t="s">
        <v>50</v>
      </c>
      <c r="F22" s="1" t="s">
        <v>5</v>
      </c>
      <c r="G22" s="1"/>
      <c r="H22" s="1">
        <f t="shared" si="2"/>
        <v>0</v>
      </c>
      <c r="I22" s="1">
        <f t="shared" si="3"/>
        <v>0</v>
      </c>
    </row>
    <row r="23" spans="1:9" x14ac:dyDescent="0.25">
      <c r="A23" s="1" t="s">
        <v>28</v>
      </c>
      <c r="B23" s="1">
        <v>520</v>
      </c>
      <c r="C23" s="1">
        <v>440</v>
      </c>
      <c r="E23" s="1" t="s">
        <v>51</v>
      </c>
      <c r="F23" s="1" t="s">
        <v>2</v>
      </c>
      <c r="G23" s="1"/>
      <c r="H23" s="1">
        <f t="shared" si="2"/>
        <v>0</v>
      </c>
      <c r="I23" s="1">
        <f t="shared" si="3"/>
        <v>0</v>
      </c>
    </row>
    <row r="24" spans="1:9" x14ac:dyDescent="0.25">
      <c r="E24" s="1" t="s">
        <v>34</v>
      </c>
      <c r="F24" s="1" t="s">
        <v>4</v>
      </c>
      <c r="G24" s="1"/>
      <c r="H24" s="1">
        <f t="shared" si="2"/>
        <v>0</v>
      </c>
      <c r="I24" s="1">
        <f t="shared" si="3"/>
        <v>0</v>
      </c>
    </row>
    <row r="25" spans="1:9" x14ac:dyDescent="0.25">
      <c r="E25" s="1" t="s">
        <v>52</v>
      </c>
      <c r="F25" s="1" t="s">
        <v>9</v>
      </c>
      <c r="G25" s="1"/>
      <c r="H25" s="1">
        <f t="shared" si="2"/>
        <v>0</v>
      </c>
      <c r="I25" s="1">
        <f t="shared" si="3"/>
        <v>0</v>
      </c>
    </row>
    <row r="26" spans="1:9" x14ac:dyDescent="0.25">
      <c r="E26" s="1" t="s">
        <v>35</v>
      </c>
      <c r="F26" s="1" t="s">
        <v>4</v>
      </c>
      <c r="G26" s="1"/>
      <c r="H26" s="1">
        <f t="shared" si="2"/>
        <v>0</v>
      </c>
      <c r="I26" s="1">
        <f t="shared" si="3"/>
        <v>0</v>
      </c>
    </row>
    <row r="27" spans="1:9" x14ac:dyDescent="0.25">
      <c r="E27" s="1" t="s">
        <v>53</v>
      </c>
      <c r="F27" s="1" t="s">
        <v>7</v>
      </c>
      <c r="G27" s="1"/>
      <c r="H27" s="1">
        <f t="shared" si="2"/>
        <v>0</v>
      </c>
      <c r="I27" s="1">
        <f t="shared" si="3"/>
        <v>0</v>
      </c>
    </row>
    <row r="28" spans="1:9" x14ac:dyDescent="0.25">
      <c r="E28" s="1" t="s">
        <v>36</v>
      </c>
      <c r="F28" s="1" t="s">
        <v>4</v>
      </c>
      <c r="G28" s="1"/>
      <c r="H28" s="1">
        <f t="shared" si="2"/>
        <v>0</v>
      </c>
      <c r="I28" s="1">
        <f t="shared" si="3"/>
        <v>0</v>
      </c>
    </row>
    <row r="29" spans="1:9" x14ac:dyDescent="0.25">
      <c r="E29" s="1" t="s">
        <v>54</v>
      </c>
      <c r="F29" s="1" t="s">
        <v>9</v>
      </c>
      <c r="G29" s="1"/>
      <c r="H29" s="1">
        <f t="shared" si="2"/>
        <v>0</v>
      </c>
      <c r="I29" s="1">
        <f t="shared" si="3"/>
        <v>0</v>
      </c>
    </row>
    <row r="30" spans="1:9" x14ac:dyDescent="0.25">
      <c r="E30" s="1" t="s">
        <v>55</v>
      </c>
      <c r="F30" s="1" t="s">
        <v>2</v>
      </c>
      <c r="G30" s="1"/>
      <c r="H30" s="1">
        <f t="shared" si="2"/>
        <v>0</v>
      </c>
      <c r="I30" s="1">
        <f t="shared" si="3"/>
        <v>0</v>
      </c>
    </row>
    <row r="31" spans="1:9" x14ac:dyDescent="0.25">
      <c r="E31" s="1" t="s">
        <v>56</v>
      </c>
      <c r="F31" s="1" t="s">
        <v>3</v>
      </c>
      <c r="G31" s="1"/>
      <c r="H31" s="1">
        <f t="shared" si="2"/>
        <v>0</v>
      </c>
      <c r="I31" s="1">
        <f t="shared" si="3"/>
        <v>0</v>
      </c>
    </row>
    <row r="32" spans="1:9" x14ac:dyDescent="0.25">
      <c r="E32" s="1" t="s">
        <v>57</v>
      </c>
      <c r="F32" s="1" t="s">
        <v>3</v>
      </c>
      <c r="G32" s="1"/>
      <c r="H32" s="1">
        <f t="shared" si="2"/>
        <v>0</v>
      </c>
      <c r="I32" s="1">
        <f t="shared" si="3"/>
        <v>0</v>
      </c>
    </row>
    <row r="33" spans="5:9" x14ac:dyDescent="0.25">
      <c r="E33" s="1" t="s">
        <v>58</v>
      </c>
      <c r="F33" s="1" t="s">
        <v>9</v>
      </c>
      <c r="G33" s="1"/>
      <c r="H33" s="1">
        <f t="shared" si="2"/>
        <v>0</v>
      </c>
      <c r="I33" s="1">
        <f t="shared" si="3"/>
        <v>0</v>
      </c>
    </row>
    <row r="34" spans="5:9" x14ac:dyDescent="0.25">
      <c r="E34" s="1" t="s">
        <v>59</v>
      </c>
      <c r="F34" s="1" t="s">
        <v>7</v>
      </c>
      <c r="G34" s="1"/>
      <c r="H34" s="1">
        <f t="shared" si="2"/>
        <v>0</v>
      </c>
      <c r="I34" s="1">
        <f t="shared" si="3"/>
        <v>0</v>
      </c>
    </row>
    <row r="36" spans="5:9" x14ac:dyDescent="0.25">
      <c r="E36" s="3" t="s">
        <v>83</v>
      </c>
      <c r="F36" s="3" t="s">
        <v>29</v>
      </c>
      <c r="G36" s="3" t="s">
        <v>10</v>
      </c>
      <c r="H36" s="3" t="s">
        <v>11</v>
      </c>
      <c r="I36" s="3" t="s">
        <v>12</v>
      </c>
    </row>
    <row r="37" spans="5:9" x14ac:dyDescent="0.25">
      <c r="E37" s="1" t="s">
        <v>61</v>
      </c>
      <c r="F37" s="1" t="s">
        <v>6</v>
      </c>
      <c r="G37" s="1"/>
      <c r="H37" s="1">
        <f t="shared" ref="H37:H56" si="4">G37-IF(F37=$B$1,$B$2,IF(F37=$C$1,$C$2,IF(F37=$D$1,$D$2,IF(F37=$E$1,$E$2,IF(F37=$F$1,$F$2,IF(F37=$G$1,$G$2,IF(F37=$H$1,$H$2,IF(F37=$I$1,$I$2,IF(F37=$J$1,$J$2,IF(F37=$K$1,$K$2))))))))))</f>
        <v>0</v>
      </c>
      <c r="I37" s="1">
        <f t="shared" ref="I37:I56" si="5">IF(H37&lt;=5,H37*$C$9,SUM(5*$C$9,IF(H37&lt;=10,(H37-5)*$C$10,SUM(5*$C$10,IF(H37&lt;=15,(H37-10)*$C$11,SUM(5*$C$11,IF(H37&lt;=20,(H37-15)*$C$12,SUM(5*$C$12,IF(H37&lt;=25,(H37-20)*$C$13,SUM(5*$C$13,IF(H37&lt;=30,(H37-25)*$C$14,SUM(5*$C$14,IF(H37&lt;=35,(H37-30)*$C$15,SUM(5*$C$15,IF(H37&lt;=40,(H37-35)*$C$16,SUM(5*$C$16,IF(H37&lt;=45,(H37-40)*$C$17,SUM(5*$C$17,IF(H37&lt;=50,(H37-45)*$C$18,SUM(5*$C$18,IF(H37&lt;55,(H37-50)*$C$19,SUM(5*$C$19,IF(H37&lt;=60,(H37-55)*$C$20,SUM(5*$C$20,IF(H37&lt;=65,(H37-60)*$C$21,SUM(5*$C$21,IF(H37&lt;=70,(H37-65)*$C$22,SUM(5*$C$22,(H37-70)*$C$23))))))))))))))))))))))))))))</f>
        <v>0</v>
      </c>
    </row>
    <row r="38" spans="5:9" x14ac:dyDescent="0.25">
      <c r="E38" s="1" t="s">
        <v>62</v>
      </c>
      <c r="F38" s="1" t="s">
        <v>5</v>
      </c>
      <c r="G38" s="1"/>
      <c r="H38" s="1">
        <f t="shared" si="4"/>
        <v>0</v>
      </c>
      <c r="I38" s="1">
        <f t="shared" si="5"/>
        <v>0</v>
      </c>
    </row>
    <row r="39" spans="5:9" x14ac:dyDescent="0.25">
      <c r="E39" s="1" t="s">
        <v>63</v>
      </c>
      <c r="F39" s="1" t="s">
        <v>6</v>
      </c>
      <c r="G39" s="1"/>
      <c r="H39" s="1">
        <f t="shared" si="4"/>
        <v>0</v>
      </c>
      <c r="I39" s="1">
        <f t="shared" si="5"/>
        <v>0</v>
      </c>
    </row>
    <row r="40" spans="5:9" x14ac:dyDescent="0.25">
      <c r="E40" s="1" t="s">
        <v>64</v>
      </c>
      <c r="F40" s="1" t="s">
        <v>7</v>
      </c>
      <c r="G40" s="1"/>
      <c r="H40" s="1">
        <f t="shared" si="4"/>
        <v>0</v>
      </c>
      <c r="I40" s="1">
        <f t="shared" si="5"/>
        <v>0</v>
      </c>
    </row>
    <row r="41" spans="5:9" x14ac:dyDescent="0.25">
      <c r="E41" s="1" t="s">
        <v>65</v>
      </c>
      <c r="F41" s="1" t="s">
        <v>8</v>
      </c>
      <c r="G41" s="1"/>
      <c r="H41" s="1">
        <f t="shared" si="4"/>
        <v>0</v>
      </c>
      <c r="I41" s="1">
        <f t="shared" si="5"/>
        <v>0</v>
      </c>
    </row>
    <row r="42" spans="5:9" x14ac:dyDescent="0.25">
      <c r="E42" s="1" t="s">
        <v>66</v>
      </c>
      <c r="F42" s="1" t="s">
        <v>7</v>
      </c>
      <c r="G42" s="1"/>
      <c r="H42" s="1">
        <f t="shared" si="4"/>
        <v>0</v>
      </c>
      <c r="I42" s="1">
        <f t="shared" si="5"/>
        <v>0</v>
      </c>
    </row>
    <row r="43" spans="5:9" x14ac:dyDescent="0.25">
      <c r="E43" s="1" t="s">
        <v>67</v>
      </c>
      <c r="F43" s="1" t="s">
        <v>7</v>
      </c>
      <c r="G43" s="1"/>
      <c r="H43" s="1">
        <f t="shared" si="4"/>
        <v>0</v>
      </c>
      <c r="I43" s="1">
        <f t="shared" si="5"/>
        <v>0</v>
      </c>
    </row>
    <row r="44" spans="5:9" x14ac:dyDescent="0.25">
      <c r="E44" s="1" t="s">
        <v>68</v>
      </c>
      <c r="F44" s="1" t="s">
        <v>6</v>
      </c>
      <c r="G44" s="1"/>
      <c r="H44" s="1">
        <f t="shared" si="4"/>
        <v>0</v>
      </c>
      <c r="I44" s="1">
        <f t="shared" si="5"/>
        <v>0</v>
      </c>
    </row>
    <row r="45" spans="5:9" x14ac:dyDescent="0.25">
      <c r="E45" s="1" t="s">
        <v>69</v>
      </c>
      <c r="F45" s="1" t="s">
        <v>6</v>
      </c>
      <c r="G45" s="1"/>
      <c r="H45" s="1">
        <f t="shared" si="4"/>
        <v>0</v>
      </c>
      <c r="I45" s="1">
        <f t="shared" si="5"/>
        <v>0</v>
      </c>
    </row>
    <row r="46" spans="5:9" x14ac:dyDescent="0.25">
      <c r="E46" s="1" t="s">
        <v>70</v>
      </c>
      <c r="F46" s="1" t="s">
        <v>2</v>
      </c>
      <c r="G46" s="1"/>
      <c r="H46" s="1">
        <f t="shared" si="4"/>
        <v>0</v>
      </c>
      <c r="I46" s="1">
        <f t="shared" si="5"/>
        <v>0</v>
      </c>
    </row>
    <row r="47" spans="5:9" x14ac:dyDescent="0.25">
      <c r="E47" s="1" t="s">
        <v>71</v>
      </c>
      <c r="F47" s="1" t="s">
        <v>6</v>
      </c>
      <c r="G47" s="1"/>
      <c r="H47" s="1">
        <f t="shared" si="4"/>
        <v>0</v>
      </c>
      <c r="I47" s="1">
        <f t="shared" si="5"/>
        <v>0</v>
      </c>
    </row>
    <row r="48" spans="5:9" x14ac:dyDescent="0.25">
      <c r="E48" s="1" t="s">
        <v>72</v>
      </c>
      <c r="F48" s="1" t="s">
        <v>4</v>
      </c>
      <c r="G48" s="1"/>
      <c r="H48" s="1">
        <f t="shared" si="4"/>
        <v>0</v>
      </c>
      <c r="I48" s="1">
        <f t="shared" si="5"/>
        <v>0</v>
      </c>
    </row>
    <row r="49" spans="5:9" x14ac:dyDescent="0.25">
      <c r="E49" s="1" t="s">
        <v>73</v>
      </c>
      <c r="F49" s="1" t="s">
        <v>9</v>
      </c>
      <c r="G49" s="1"/>
      <c r="H49" s="1">
        <f t="shared" si="4"/>
        <v>0</v>
      </c>
      <c r="I49" s="1">
        <f t="shared" si="5"/>
        <v>0</v>
      </c>
    </row>
    <row r="50" spans="5:9" x14ac:dyDescent="0.25">
      <c r="E50" s="1" t="s">
        <v>82</v>
      </c>
      <c r="F50" s="1" t="s">
        <v>1</v>
      </c>
      <c r="G50" s="1"/>
      <c r="H50" s="1">
        <f t="shared" si="4"/>
        <v>0</v>
      </c>
      <c r="I50" s="1">
        <f t="shared" si="5"/>
        <v>0</v>
      </c>
    </row>
    <row r="51" spans="5:9" x14ac:dyDescent="0.25">
      <c r="E51" s="1" t="s">
        <v>74</v>
      </c>
      <c r="F51" s="1" t="s">
        <v>7</v>
      </c>
      <c r="G51" s="1"/>
      <c r="H51" s="1">
        <f t="shared" si="4"/>
        <v>0</v>
      </c>
      <c r="I51" s="1">
        <f t="shared" si="5"/>
        <v>0</v>
      </c>
    </row>
    <row r="52" spans="5:9" x14ac:dyDescent="0.25">
      <c r="E52" s="1" t="s">
        <v>75</v>
      </c>
      <c r="F52" s="1" t="s">
        <v>5</v>
      </c>
      <c r="G52" s="1"/>
      <c r="H52" s="1">
        <f t="shared" si="4"/>
        <v>0</v>
      </c>
      <c r="I52" s="1">
        <f t="shared" si="5"/>
        <v>0</v>
      </c>
    </row>
    <row r="53" spans="5:9" x14ac:dyDescent="0.25">
      <c r="E53" s="1" t="s">
        <v>76</v>
      </c>
      <c r="F53" s="1" t="s">
        <v>5</v>
      </c>
      <c r="G53" s="1"/>
      <c r="H53" s="1">
        <f t="shared" si="4"/>
        <v>0</v>
      </c>
      <c r="I53" s="1">
        <f t="shared" si="5"/>
        <v>0</v>
      </c>
    </row>
    <row r="54" spans="5:9" x14ac:dyDescent="0.25">
      <c r="E54" s="1" t="s">
        <v>77</v>
      </c>
      <c r="F54" s="1" t="s">
        <v>7</v>
      </c>
      <c r="G54" s="1"/>
      <c r="H54" s="1">
        <f t="shared" si="4"/>
        <v>0</v>
      </c>
      <c r="I54" s="1">
        <f t="shared" si="5"/>
        <v>0</v>
      </c>
    </row>
    <row r="55" spans="5:9" x14ac:dyDescent="0.25">
      <c r="E55" s="1" t="s">
        <v>78</v>
      </c>
      <c r="F55" s="1" t="s">
        <v>7</v>
      </c>
      <c r="G55" s="1"/>
      <c r="H55" s="1">
        <f t="shared" si="4"/>
        <v>0</v>
      </c>
      <c r="I55" s="1">
        <f t="shared" si="5"/>
        <v>0</v>
      </c>
    </row>
    <row r="56" spans="5:9" x14ac:dyDescent="0.25">
      <c r="E56" s="1" t="s">
        <v>79</v>
      </c>
      <c r="F56" s="1" t="s">
        <v>7</v>
      </c>
      <c r="G56" s="1"/>
      <c r="H56" s="1">
        <f t="shared" si="4"/>
        <v>0</v>
      </c>
      <c r="I56" s="1">
        <f t="shared" si="5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ORANGE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 Julien Ext DTSI/DIF</dc:creator>
  <cp:lastModifiedBy>BECK Julien Ext DTSI/DIF</cp:lastModifiedBy>
  <dcterms:created xsi:type="dcterms:W3CDTF">2019-08-19T14:14:45Z</dcterms:created>
  <dcterms:modified xsi:type="dcterms:W3CDTF">2019-09-06T09:50:18Z</dcterms:modified>
</cp:coreProperties>
</file>